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MRLSERVER\RedirectedFolders\pholter\My Documents\AAP\Equipment Procedures and Forms\"/>
    </mc:Choice>
  </mc:AlternateContent>
  <bookViews>
    <workbookView xWindow="0" yWindow="0" windowWidth="20490" windowHeight="7905"/>
  </bookViews>
  <sheets>
    <sheet name="Sheet1" sheetId="1" r:id="rId1"/>
  </sheets>
  <definedNames>
    <definedName name="_xlnm.Print_Area" localSheetId="0">Sheet1!$A$1:$M$25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L19" i="1"/>
  <c r="J20" i="1"/>
  <c r="L20" i="1"/>
  <c r="L16" i="1" l="1"/>
  <c r="L13" i="1"/>
  <c r="J13" i="1"/>
  <c r="J14" i="1"/>
  <c r="J15" i="1"/>
  <c r="J16" i="1"/>
  <c r="L14" i="1"/>
  <c r="L15" i="1"/>
</calcChain>
</file>

<file path=xl/sharedStrings.xml><?xml version="1.0" encoding="utf-8"?>
<sst xmlns="http://schemas.openxmlformats.org/spreadsheetml/2006/main" count="29" uniqueCount="29">
  <si>
    <t>Conical Mold ID:</t>
  </si>
  <si>
    <t>Tamper ID:</t>
  </si>
  <si>
    <t>Calipers ID:</t>
  </si>
  <si>
    <t>Balance ID:</t>
  </si>
  <si>
    <t>Internal Diameter (Top):</t>
  </si>
  <si>
    <t>Internal Diameter (Bottom):</t>
  </si>
  <si>
    <t>Height:</t>
  </si>
  <si>
    <t>Face Diameter:</t>
  </si>
  <si>
    <t>Mass:</t>
  </si>
  <si>
    <t>Thickness</t>
  </si>
  <si>
    <t>Individual Measurements</t>
  </si>
  <si>
    <t>Averages</t>
  </si>
  <si>
    <t>Tolerances</t>
  </si>
  <si>
    <t>Satisfactory?</t>
  </si>
  <si>
    <t>72 - 78 mm</t>
  </si>
  <si>
    <t>87 - 93 mm</t>
  </si>
  <si>
    <t>37 - 43 mm</t>
  </si>
  <si>
    <t>&gt;= 0.8 mm</t>
  </si>
  <si>
    <t>22 - 28 mm</t>
  </si>
  <si>
    <t>325 - 355 g</t>
  </si>
  <si>
    <t xml:space="preserve"> (nearest 0.01 mm and 0.1 g)</t>
  </si>
  <si>
    <t>Form Preparation/Revision Date: 1/3/15</t>
  </si>
  <si>
    <t>Technician:</t>
  </si>
  <si>
    <t>Date of Check:</t>
  </si>
  <si>
    <t>Check Procedure:</t>
  </si>
  <si>
    <t>Conical Molds and Tampers for T 84 / C128</t>
  </si>
  <si>
    <t>IHP-5</t>
  </si>
  <si>
    <t>Conical Mold</t>
  </si>
  <si>
    <t>Tamper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</si>
</sst>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2" fontId="0" fillId="0" borderId="3" xfId="0" applyNumberFormat="1" applyBorder="1"/>
    <xf numFmtId="164" fontId="0" fillId="0" borderId="3" xfId="0" applyNumberFormat="1" applyBorder="1"/>
    <xf numFmtId="2" fontId="0" fillId="0" borderId="0" xfId="0" applyNumberFormat="1"/>
    <xf numFmtId="2" fontId="0" fillId="0" borderId="3" xfId="0" applyNumberFormat="1" applyBorder="1" applyProtection="1">
      <protection locked="0"/>
    </xf>
    <xf numFmtId="2" fontId="0" fillId="0" borderId="4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0" fontId="0" fillId="0" borderId="0" xfId="0" applyFont="1"/>
    <xf numFmtId="2" fontId="0" fillId="0" borderId="1" xfId="0" applyNumberFormat="1" applyBorder="1"/>
    <xf numFmtId="2" fontId="0" fillId="0" borderId="1" xfId="0" applyNumberFormat="1" applyBorder="1" applyProtection="1"/>
    <xf numFmtId="0" fontId="3" fillId="0" borderId="0" xfId="0" applyFont="1" applyAlignment="1">
      <alignment horizontal="right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/>
    <xf numFmtId="2" fontId="0" fillId="0" borderId="5" xfId="0" applyNumberFormat="1" applyBorder="1" applyProtection="1">
      <protection locked="0"/>
    </xf>
    <xf numFmtId="2" fontId="0" fillId="0" borderId="5" xfId="0" applyNumberForma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abSelected="1" topLeftCell="A4" zoomScaleNormal="100" workbookViewId="0">
      <selection activeCell="D4" sqref="D4:E4"/>
    </sheetView>
  </sheetViews>
  <sheetFormatPr defaultRowHeight="15" x14ac:dyDescent="0.25"/>
  <cols>
    <col min="11" max="11" width="12.5703125" customWidth="1"/>
    <col min="12" max="12" width="14.28515625" customWidth="1"/>
  </cols>
  <sheetData>
    <row r="2" spans="1:13" ht="18.75" x14ac:dyDescent="0.3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4" spans="1:13" x14ac:dyDescent="0.25">
      <c r="B4" s="2" t="s">
        <v>0</v>
      </c>
      <c r="D4" s="15"/>
      <c r="E4" s="15"/>
      <c r="H4" s="2" t="s">
        <v>22</v>
      </c>
      <c r="J4" s="15"/>
      <c r="K4" s="15"/>
      <c r="L4" s="15"/>
    </row>
    <row r="5" spans="1:13" x14ac:dyDescent="0.25">
      <c r="B5" s="2" t="s">
        <v>1</v>
      </c>
      <c r="D5" s="18"/>
      <c r="E5" s="18"/>
    </row>
    <row r="6" spans="1:13" x14ac:dyDescent="0.25">
      <c r="B6" s="11"/>
      <c r="H6" s="2" t="s">
        <v>23</v>
      </c>
      <c r="J6" s="16"/>
      <c r="K6" s="15"/>
      <c r="L6" s="15"/>
    </row>
    <row r="7" spans="1:13" x14ac:dyDescent="0.25">
      <c r="B7" s="2" t="s">
        <v>2</v>
      </c>
      <c r="D7" s="15"/>
      <c r="E7" s="15"/>
    </row>
    <row r="8" spans="1:13" x14ac:dyDescent="0.25">
      <c r="B8" s="2" t="s">
        <v>3</v>
      </c>
      <c r="D8" s="18"/>
      <c r="E8" s="18"/>
      <c r="H8" s="2" t="s">
        <v>24</v>
      </c>
      <c r="J8" s="15" t="s">
        <v>26</v>
      </c>
      <c r="K8" s="15"/>
      <c r="L8" s="15"/>
    </row>
    <row r="9" spans="1:13" x14ac:dyDescent="0.25">
      <c r="D9" s="1"/>
      <c r="E9" s="1"/>
    </row>
    <row r="10" spans="1:13" x14ac:dyDescent="0.25">
      <c r="D10" s="1"/>
      <c r="E10" s="21"/>
      <c r="F10" s="21"/>
      <c r="G10" s="21"/>
      <c r="H10" s="21"/>
    </row>
    <row r="11" spans="1:13" x14ac:dyDescent="0.25">
      <c r="D11" s="1"/>
      <c r="E11" s="19" t="s">
        <v>10</v>
      </c>
      <c r="F11" s="19"/>
      <c r="G11" s="19"/>
      <c r="H11" s="19"/>
    </row>
    <row r="12" spans="1:13" x14ac:dyDescent="0.25">
      <c r="B12" s="20" t="s">
        <v>27</v>
      </c>
      <c r="C12" s="20"/>
      <c r="D12" s="20"/>
      <c r="E12" s="24" t="s">
        <v>20</v>
      </c>
      <c r="F12" s="24"/>
      <c r="G12" s="24"/>
      <c r="H12" s="24"/>
      <c r="I12" s="25"/>
      <c r="J12" s="26" t="s">
        <v>11</v>
      </c>
      <c r="K12" s="27" t="s">
        <v>12</v>
      </c>
      <c r="L12" s="27" t="s">
        <v>13</v>
      </c>
    </row>
    <row r="13" spans="1:13" x14ac:dyDescent="0.25">
      <c r="B13" s="2" t="s">
        <v>6</v>
      </c>
      <c r="E13" s="22"/>
      <c r="F13" s="22"/>
      <c r="J13" s="23" t="str">
        <f t="shared" ref="J13:J14" si="0">IF(AND(ISNUMBER(E13),ISNUMBER(F13)),ROUND(AVERAGE(E13:F13),2),"")</f>
        <v/>
      </c>
      <c r="K13" s="3" t="s">
        <v>14</v>
      </c>
      <c r="L13" s="3" t="str">
        <f>IF(AND(ISNUMBER(E13),ISNUMBER(F13)),IF(AND(AND(E13&gt;=72,E13&lt;=78),AND(F13&gt;=72,F13&lt;=78)),"Yes","No"),"")</f>
        <v/>
      </c>
    </row>
    <row r="14" spans="1:13" x14ac:dyDescent="0.25">
      <c r="B14" s="2" t="s">
        <v>4</v>
      </c>
      <c r="E14" s="8"/>
      <c r="F14" s="8"/>
      <c r="J14" s="5" t="str">
        <f t="shared" si="0"/>
        <v/>
      </c>
      <c r="K14" s="3" t="s">
        <v>16</v>
      </c>
      <c r="L14" s="3" t="str">
        <f>IF(AND(ISNUMBER(E14),ISNUMBER(F14)),IF(AND(AND(E14&gt;=37,E14&lt;=43),AND(F14&gt;=37,F14&lt;=43)),"Yes","No"),"")</f>
        <v/>
      </c>
    </row>
    <row r="15" spans="1:13" x14ac:dyDescent="0.25">
      <c r="B15" s="2" t="s">
        <v>5</v>
      </c>
      <c r="E15" s="8"/>
      <c r="F15" s="9"/>
      <c r="J15" s="5" t="str">
        <f>IF(AND(ISNUMBER(E15),ISNUMBER(F15)),ROUND(AVERAGE(E15:F15),2),"")</f>
        <v/>
      </c>
      <c r="K15" s="3" t="s">
        <v>15</v>
      </c>
      <c r="L15" s="3" t="str">
        <f>IF(AND(ISNUMBER(E15),ISNUMBER(F15)),IF(AND(AND(E15&gt;=87,E15&lt;=93),AND(F15&gt;=87,F15&lt;=93)),"Yes","No"),"")</f>
        <v/>
      </c>
    </row>
    <row r="16" spans="1:13" x14ac:dyDescent="0.25">
      <c r="B16" s="2" t="s">
        <v>9</v>
      </c>
      <c r="E16" s="8"/>
      <c r="F16" s="8"/>
      <c r="G16" s="8"/>
      <c r="H16" s="8"/>
      <c r="J16" s="5" t="str">
        <f>IF(AND(ISNUMBER(E16),ISNUMBER(F16),ISNUMBER(G16),ISNUMBER(H16)),ROUND(AVERAGE(E16:H16),2),"")</f>
        <v/>
      </c>
      <c r="K16" s="3" t="s">
        <v>17</v>
      </c>
      <c r="L16" s="3" t="str">
        <f>IF(AND(ISNUMBER(E16),ISNUMBER(F16),ISNUMBER(G16),ISNUMBER(H16)),IF(AND(E16&gt;=0.8,F16&gt;=0.8,G16&gt;=0.8,H16&gt;=0.8),"Yes","No"),"")</f>
        <v/>
      </c>
    </row>
    <row r="17" spans="2:12" x14ac:dyDescent="0.25">
      <c r="J17" s="7"/>
      <c r="L17" s="3"/>
    </row>
    <row r="18" spans="2:12" x14ac:dyDescent="0.25">
      <c r="B18" s="20" t="s">
        <v>28</v>
      </c>
      <c r="C18" s="20"/>
      <c r="D18" s="20"/>
      <c r="E18" s="13"/>
      <c r="F18" s="13"/>
      <c r="G18" s="25"/>
      <c r="H18" s="25"/>
      <c r="I18" s="25"/>
      <c r="J18" s="12"/>
      <c r="K18" s="28"/>
      <c r="L18" s="29"/>
    </row>
    <row r="19" spans="2:12" x14ac:dyDescent="0.25">
      <c r="B19" s="2" t="s">
        <v>7</v>
      </c>
      <c r="E19" s="8"/>
      <c r="F19" s="22"/>
      <c r="J19" s="23" t="str">
        <f>IF(AND(ISNUMBER(E19),ISNUMBER(F19)),ROUND(AVERAGE(E19:F19),2),"")</f>
        <v/>
      </c>
      <c r="K19" s="4" t="s">
        <v>18</v>
      </c>
      <c r="L19" s="3" t="str">
        <f>IF(AND(ISNUMBER(E19),ISNUMBER(F19)),IF(AND(AND(E19&gt;=22,E19&lt;=28),AND(F19&gt;=22,F19&lt;=28)),"Yes","No"),"")</f>
        <v/>
      </c>
    </row>
    <row r="20" spans="2:12" x14ac:dyDescent="0.25">
      <c r="B20" s="2" t="s">
        <v>8</v>
      </c>
      <c r="E20" s="10"/>
      <c r="J20" s="6" t="str">
        <f>IF(ISNUMBER(E20),E20,"")</f>
        <v/>
      </c>
      <c r="K20" s="4" t="s">
        <v>19</v>
      </c>
      <c r="L20" s="3" t="str">
        <f>IF(ISNUMBER(E20),IF(AND(E20&gt;=325,E20&lt;=355),"Yes","No"),"")</f>
        <v/>
      </c>
    </row>
    <row r="24" spans="2:12" x14ac:dyDescent="0.25">
      <c r="J24" s="14" t="s">
        <v>21</v>
      </c>
      <c r="K24" s="14"/>
      <c r="L24" s="14"/>
    </row>
  </sheetData>
  <sheetProtection sheet="1" objects="1" scenarios="1" selectLockedCells="1"/>
  <mergeCells count="13">
    <mergeCell ref="J24:L24"/>
    <mergeCell ref="J4:L4"/>
    <mergeCell ref="J6:L6"/>
    <mergeCell ref="J8:L8"/>
    <mergeCell ref="A2:M2"/>
    <mergeCell ref="D7:E7"/>
    <mergeCell ref="D8:E8"/>
    <mergeCell ref="D5:E5"/>
    <mergeCell ref="D4:E4"/>
    <mergeCell ref="E11:H11"/>
    <mergeCell ref="B12:D12"/>
    <mergeCell ref="B18:D18"/>
    <mergeCell ref="E12:H12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Holter</dc:creator>
  <cp:lastModifiedBy>Pete Holter</cp:lastModifiedBy>
  <dcterms:created xsi:type="dcterms:W3CDTF">2015-01-03T17:17:23Z</dcterms:created>
  <dcterms:modified xsi:type="dcterms:W3CDTF">2015-01-06T22:53:43Z</dcterms:modified>
</cp:coreProperties>
</file>